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PDEFA\Desktop\"/>
    </mc:Choice>
  </mc:AlternateContent>
  <xr:revisionPtr revIDLastSave="0" documentId="13_ncr:1_{3ED025EB-FC6F-484E-B7C7-AB7D5A9B3E97}" xr6:coauthVersionLast="47" xr6:coauthVersionMax="47" xr10:uidLastSave="{00000000-0000-0000-0000-000000000000}"/>
  <bookViews>
    <workbookView xWindow="-120" yWindow="-120" windowWidth="29040" windowHeight="15840" xr2:uid="{92C2C207-B3BB-40BB-8EC5-29FE12951FCB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3" i="1" l="1"/>
  <c r="E90" i="1"/>
  <c r="E73" i="1"/>
  <c r="E36" i="1"/>
  <c r="D1" i="1" l="1"/>
</calcChain>
</file>

<file path=xl/sharedStrings.xml><?xml version="1.0" encoding="utf-8"?>
<sst xmlns="http://schemas.openxmlformats.org/spreadsheetml/2006/main" count="254" uniqueCount="172">
  <si>
    <t>Project Name</t>
  </si>
  <si>
    <t>WO#</t>
  </si>
  <si>
    <t>Raw Water Main Cleaning and Inspection</t>
  </si>
  <si>
    <t>66510</t>
  </si>
  <si>
    <t>Lime Sludge Line - Parallel from FLP to Edgewater</t>
  </si>
  <si>
    <t>66518</t>
  </si>
  <si>
    <t>Residential Water Meter &amp; Radio (AMI) Replacement (Water share) - 2020-2022</t>
  </si>
  <si>
    <t>66789</t>
  </si>
  <si>
    <t>Transmission Main (Beacon St) Condition Assessment and Rehab 2020</t>
  </si>
  <si>
    <t>66806</t>
  </si>
  <si>
    <t xml:space="preserve">Country Club Gardens Water Main Extension - Ph 1  </t>
  </si>
  <si>
    <t>66818</t>
  </si>
  <si>
    <t>Raw Water Supply Improvements - Phase 1</t>
  </si>
  <si>
    <t>66831</t>
  </si>
  <si>
    <t xml:space="preserve">Forest Hill and Norwood Heights WMR </t>
  </si>
  <si>
    <t>66834</t>
  </si>
  <si>
    <t>Edgewood &amp; Clinton Area WMR - Phase 2</t>
  </si>
  <si>
    <t>66887</t>
  </si>
  <si>
    <t>Lime Sludge Force Main - St Joe River Crossing</t>
  </si>
  <si>
    <t>66951</t>
  </si>
  <si>
    <t>Centerhurst WMR</t>
  </si>
  <si>
    <t>66953</t>
  </si>
  <si>
    <t>Schwartz Road WME</t>
  </si>
  <si>
    <t>66955</t>
  </si>
  <si>
    <t>Tamarack and Blum WMR</t>
  </si>
  <si>
    <t>66959</t>
  </si>
  <si>
    <t>Webster and Lexington Area WMR</t>
  </si>
  <si>
    <t>66960</t>
  </si>
  <si>
    <t>Ardmore Network Connection: Covington to Forest Ridge Drive</t>
  </si>
  <si>
    <t>66969</t>
  </si>
  <si>
    <t>White Oak Tank (new)</t>
  </si>
  <si>
    <t>66987</t>
  </si>
  <si>
    <t>Arlington and Sherwood Water Main Replacement Phase 2</t>
  </si>
  <si>
    <t>66992</t>
  </si>
  <si>
    <t>Oakhurst and Bullerman WMR</t>
  </si>
  <si>
    <t>67002</t>
  </si>
  <si>
    <t>Reed Road: Valley View to Antigua - Water Main Replacement</t>
  </si>
  <si>
    <t>67019</t>
  </si>
  <si>
    <t>Wheelock and Eby Watermain Extension</t>
  </si>
  <si>
    <t>67020</t>
  </si>
  <si>
    <t>Wells and Wallywood WMR</t>
  </si>
  <si>
    <t>67032</t>
  </si>
  <si>
    <t>Covington Dells WME (petition project)</t>
  </si>
  <si>
    <t>67033</t>
  </si>
  <si>
    <t>Filter Backwash Retention Tank Alternate Discharge</t>
  </si>
  <si>
    <t>67055</t>
  </si>
  <si>
    <t>Flaugh Rd: Arcola Rd to US 30, add 16" w smart check valve</t>
  </si>
  <si>
    <t>67061</t>
  </si>
  <si>
    <t>St Joe Dam PLC Replacement</t>
  </si>
  <si>
    <t>67064</t>
  </si>
  <si>
    <t xml:space="preserve">Plant HVAC Improvement - Ph 2 </t>
  </si>
  <si>
    <t>67070</t>
  </si>
  <si>
    <t>Dupont Tank Painting</t>
  </si>
  <si>
    <t>67072</t>
  </si>
  <si>
    <t>Filter Underdrain Replacement - Filters 22, 24, 25, 26, 27, 28</t>
  </si>
  <si>
    <t>67107</t>
  </si>
  <si>
    <t>Wildwood Area WMR</t>
  </si>
  <si>
    <t>67121</t>
  </si>
  <si>
    <t>Large Valve Replacement 2021</t>
  </si>
  <si>
    <t>67172</t>
  </si>
  <si>
    <t>Southwest Pump Station Pump 4 VFD Improvements</t>
  </si>
  <si>
    <t>67206</t>
  </si>
  <si>
    <t>Plant 1 Weir Replacement (East side primary settling)</t>
  </si>
  <si>
    <t>67237</t>
  </si>
  <si>
    <t>FLP to WWPS Electrical Intertie FLP Site Construction (water share Phase 2)</t>
  </si>
  <si>
    <t>67261</t>
  </si>
  <si>
    <t>3700 St Joe Center Road - Septic Elimination</t>
  </si>
  <si>
    <t>75595</t>
  </si>
  <si>
    <t xml:space="preserve">CSOCM11 - Three Rivers Protection &amp; Overflow Reduction Tunnel (3RPORT) </t>
  </si>
  <si>
    <t>76003</t>
  </si>
  <si>
    <t>River Intrusion (Flapgates)</t>
  </si>
  <si>
    <t>76173</t>
  </si>
  <si>
    <t>WWPS Additional Pumps and Screens</t>
  </si>
  <si>
    <t>76202</t>
  </si>
  <si>
    <t>CSOCM11 - CSO 32 &amp; Third Street Pump Station Consolidation Sewer</t>
  </si>
  <si>
    <t>76467</t>
  </si>
  <si>
    <t>CSOCM11 - CSO 50 / Coombs Street Consolidation Sewer</t>
  </si>
  <si>
    <t>76491</t>
  </si>
  <si>
    <t>2018 CIPP #2 Large Diameter Cleaning and Rehab</t>
  </si>
  <si>
    <t>76558</t>
  </si>
  <si>
    <t>Pontiac Street Inflow Reduction - CSO 64</t>
  </si>
  <si>
    <t>76565</t>
  </si>
  <si>
    <t>WPCP TWAS FM &amp; W3 Gravity to Digester Complex</t>
  </si>
  <si>
    <t>76580</t>
  </si>
  <si>
    <t>Aeration System Improvements - Trim Blowers</t>
  </si>
  <si>
    <t>76586</t>
  </si>
  <si>
    <t>CSOCM 11 - CSO 23/24/25 W. Superior St. Utility Improvements (Jackson St. to Harrison St.)</t>
  </si>
  <si>
    <t>76694</t>
  </si>
  <si>
    <t>CSOCM11 - Nebraska Pump Station Modifications and Consolidation Sewer</t>
  </si>
  <si>
    <t>76695</t>
  </si>
  <si>
    <t>CSOCM11 - Brown Street CSO 007/056 Consolidation Sewer</t>
  </si>
  <si>
    <t>76696</t>
  </si>
  <si>
    <t>CSOCM11 - CSO 55/Anthony &amp; Wayne Street Relief Sewer</t>
  </si>
  <si>
    <t>76698</t>
  </si>
  <si>
    <t>2020 CIPP Pkg #1 - Small and Medium Diameter</t>
  </si>
  <si>
    <t>76700</t>
  </si>
  <si>
    <t>2021 Sewer Rehab Pkg #2 - Large Diameter</t>
  </si>
  <si>
    <t>76701</t>
  </si>
  <si>
    <t>CSOCM11 -Griswold Force Main and Lafayette Storm Outfall</t>
  </si>
  <si>
    <t>76718</t>
  </si>
  <si>
    <t>CSOCM11 - 3RPORT Deep Dewatering Pump Station</t>
  </si>
  <si>
    <t>76793</t>
  </si>
  <si>
    <t>Tillman-Calhoun Lift Station Improvements</t>
  </si>
  <si>
    <t>76801</t>
  </si>
  <si>
    <t>WPCP MCC-P1 Replacement 2021</t>
  </si>
  <si>
    <t>76802</t>
  </si>
  <si>
    <t>Rothman Additional Siphon Barrel</t>
  </si>
  <si>
    <t>76825</t>
  </si>
  <si>
    <t>FWCU Treatment Facilities Microgrid Energy Project</t>
  </si>
  <si>
    <t>76846</t>
  </si>
  <si>
    <t>2021 CIPP Pkg 1 - Small and Medium Diameter</t>
  </si>
  <si>
    <t>76861</t>
  </si>
  <si>
    <t>Steeplechase Lift Station Elimination</t>
  </si>
  <si>
    <t>76914</t>
  </si>
  <si>
    <t>Pond 2-3 Interconnect</t>
  </si>
  <si>
    <t>76925</t>
  </si>
  <si>
    <t>2021 River Intrusion and Manhole Rehab</t>
  </si>
  <si>
    <t>76926</t>
  </si>
  <si>
    <t>2022 Sewer Open Cut #1</t>
  </si>
  <si>
    <t>76928</t>
  </si>
  <si>
    <t>Riverwood Drive Septic Elimination</t>
  </si>
  <si>
    <t>76935</t>
  </si>
  <si>
    <t>FLP to WWPS Electrical Intertie Construction (Sewer share Phase 1)</t>
  </si>
  <si>
    <t>76946</t>
  </si>
  <si>
    <t>Pond 3 Bleedback Improvements Phase II</t>
  </si>
  <si>
    <t>77031</t>
  </si>
  <si>
    <t>2022 CIPP Pkg 1 - Small and Medium Diameter</t>
  </si>
  <si>
    <t>77055</t>
  </si>
  <si>
    <t>Digester Gravel Area Improvements - stormwater management</t>
  </si>
  <si>
    <t>77064</t>
  </si>
  <si>
    <t>Pond 1 Sheet Piling Removal</t>
  </si>
  <si>
    <t>77085</t>
  </si>
  <si>
    <t>High Strength Waste Electrical Feed Improvements</t>
  </si>
  <si>
    <t>77090</t>
  </si>
  <si>
    <t>CSOCM11 - Griswold Lift Station Improvements</t>
  </si>
  <si>
    <t>77104</t>
  </si>
  <si>
    <t>Willshire Estates/Oakhurst Park Stormwater Improvements</t>
  </si>
  <si>
    <t>83454</t>
  </si>
  <si>
    <t>5208 Vance Ave Storm Drainage Improvements</t>
  </si>
  <si>
    <t>83474</t>
  </si>
  <si>
    <t>Blackhawk Addition (Sections III, V, VI) Stormwater Improvements</t>
  </si>
  <si>
    <t>83607</t>
  </si>
  <si>
    <t xml:space="preserve">Pierson Drain Improvements - Phase I </t>
  </si>
  <si>
    <t>83610</t>
  </si>
  <si>
    <t>Lincolndale Stormwater Improvements Phase I</t>
  </si>
  <si>
    <t>83694</t>
  </si>
  <si>
    <t>North Anthony Stormwater Improvements - Phase I</t>
  </si>
  <si>
    <t>83695</t>
  </si>
  <si>
    <t>Hessen Cassel PH III (2700 E Maple Grove and Colonial Heritage WQ Basins)</t>
  </si>
  <si>
    <t>83702</t>
  </si>
  <si>
    <t>Barr Street Storm Sewer Flood Gate &amp; CSO 029 Improvements</t>
  </si>
  <si>
    <t>83711</t>
  </si>
  <si>
    <t>Westmoor Addition Stormwater Improvements</t>
  </si>
  <si>
    <t>83723</t>
  </si>
  <si>
    <t>Heather Ridge and Aboite Center Rd Drainage Improvements</t>
  </si>
  <si>
    <t>83736</t>
  </si>
  <si>
    <t>2022 CIPP Pkg 3 - Small and Medium Storm</t>
  </si>
  <si>
    <t>83810</t>
  </si>
  <si>
    <t>Pierson Drain No. 2, Branch No. 2 at Nevada Avenue Bank Stabilization</t>
  </si>
  <si>
    <t>83821</t>
  </si>
  <si>
    <t>Decatur Rd &amp; Gardendale Ave Drainage Improvements</t>
  </si>
  <si>
    <t>83830</t>
  </si>
  <si>
    <t>Gulfstream &amp; Avionics Stormwater Improvements</t>
  </si>
  <si>
    <t>83869</t>
  </si>
  <si>
    <t>Number</t>
  </si>
  <si>
    <t>Total</t>
  </si>
  <si>
    <t>NO</t>
  </si>
  <si>
    <t xml:space="preserve">NO </t>
  </si>
  <si>
    <t>Westwood Fairway Area WMR</t>
  </si>
  <si>
    <t>Yes</t>
  </si>
  <si>
    <t>Hessen Cassel Rd (Oxford to S f Paulding Stormwater Imporvements Pf.II</t>
  </si>
  <si>
    <t>Total ADA Ramps 2022 (Per PMIS)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</si>
</sst>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8.5"/>
      <color rgb="FF000000"/>
      <name val="Times New Roman"/>
      <family val="1"/>
    </font>
    <font>
      <sz val="8.5"/>
      <color rgb="FF000000"/>
      <name val="Times New Roman"/>
      <family val="1"/>
    </font>
    <font>
      <b/>
      <u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87CEFA"/>
        <bgColor rgb="FF87CEFA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top" wrapText="1" readingOrder="1"/>
    </xf>
    <xf numFmtId="0" fontId="2" fillId="0" borderId="2" xfId="0" applyFont="1" applyBorder="1" applyAlignment="1">
      <alignment horizontal="left" vertical="top" wrapText="1" readingOrder="1"/>
    </xf>
    <xf numFmtId="0" fontId="1" fillId="2" borderId="1" xfId="0" applyFont="1" applyFill="1" applyBorder="1" applyAlignment="1">
      <alignment horizontal="center" vertical="center" wrapText="1" readingOrder="1"/>
    </xf>
    <xf numFmtId="0" fontId="2" fillId="0" borderId="2" xfId="0" applyFont="1" applyBorder="1" applyAlignment="1">
      <alignment horizontal="center" vertical="center" wrapText="1" readingOrder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/>
    </xf>
    <xf numFmtId="0" fontId="2" fillId="0" borderId="4" xfId="0" applyFont="1" applyBorder="1" applyAlignment="1">
      <alignment horizontal="left" vertical="top" wrapText="1" readingOrder="1"/>
    </xf>
    <xf numFmtId="0" fontId="2" fillId="0" borderId="4" xfId="0" applyFont="1" applyBorder="1" applyAlignment="1">
      <alignment horizontal="center" vertical="center" wrapText="1" readingOrder="1"/>
    </xf>
    <xf numFmtId="0" fontId="2" fillId="0" borderId="5" xfId="0" applyFont="1" applyBorder="1" applyAlignment="1">
      <alignment horizontal="left" vertical="top" wrapText="1" readingOrder="1"/>
    </xf>
    <xf numFmtId="0" fontId="2" fillId="0" borderId="5" xfId="0" applyFont="1" applyBorder="1" applyAlignment="1">
      <alignment horizontal="center" vertical="center" wrapText="1" readingOrder="1"/>
    </xf>
    <xf numFmtId="0" fontId="2" fillId="3" borderId="0" xfId="0" applyFont="1" applyFill="1" applyBorder="1" applyAlignment="1">
      <alignment horizontal="left" vertical="top" wrapText="1" readingOrder="1"/>
    </xf>
    <xf numFmtId="0" fontId="2" fillId="3" borderId="0" xfId="0" applyFont="1" applyFill="1" applyBorder="1" applyAlignment="1">
      <alignment horizontal="center" vertical="center" wrapText="1" readingOrder="1"/>
    </xf>
    <xf numFmtId="0" fontId="0" fillId="3" borderId="0" xfId="0" applyFill="1" applyBorder="1"/>
    <xf numFmtId="0" fontId="2" fillId="4" borderId="0" xfId="0" applyFont="1" applyFill="1" applyBorder="1" applyAlignment="1">
      <alignment horizontal="left" vertical="top" wrapText="1" readingOrder="1"/>
    </xf>
    <xf numFmtId="0" fontId="2" fillId="4" borderId="0" xfId="0" applyFont="1" applyFill="1" applyBorder="1" applyAlignment="1">
      <alignment horizontal="center" vertical="center" wrapText="1" readingOrder="1"/>
    </xf>
    <xf numFmtId="0" fontId="0" fillId="4" borderId="0" xfId="0" applyFill="1" applyBorder="1"/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6" borderId="3" xfId="0" applyFill="1" applyBorder="1" applyAlignment="1">
      <alignment horizontal="center"/>
    </xf>
    <xf numFmtId="0" fontId="3" fillId="7" borderId="3" xfId="0" applyFont="1" applyFill="1" applyBorder="1" applyAlignment="1">
      <alignment horizontal="center" vertical="center"/>
    </xf>
    <xf numFmtId="0" fontId="4" fillId="6" borderId="0" xfId="0" applyFont="1" applyFill="1" applyAlignment="1">
      <alignment horizontal="center" vertical="center"/>
    </xf>
    <xf numFmtId="0" fontId="0" fillId="6" borderId="0" xfId="0" applyFill="1"/>
    <xf numFmtId="0" fontId="0" fillId="8" borderId="0" xfId="0" applyFill="1" applyBorder="1" applyAlignment="1">
      <alignment horizontal="right"/>
    </xf>
    <xf numFmtId="0" fontId="0" fillId="8" borderId="0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U:\ADA-%20Title%20VI%20Department%20Info-%20RM\City%20Utilities%20Engineering\All%20Active%20CUE%20Projects%20to%20ADA%20Ramps.xlsx" TargetMode="External"/><Relationship Id="rId1" Type="http://schemas.openxmlformats.org/officeDocument/2006/relationships/externalLinkPath" Target="file:///U:\ADA-%20Title%20VI%20Department%20Info-%20RM\City%20Utilities%20Engineering\All%20Active%20CUE%20Projects%20to%20ADA%20Ramp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</sheetNames>
    <sheetDataSet>
      <sheetData sheetId="0">
        <row r="1">
          <cell r="D1" t="str">
            <v>ADA Compliant Ramp in Accordance with PMIS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84386-7114-4D4C-9A64-F94E4F14D254}">
  <dimension ref="A1:E100"/>
  <sheetViews>
    <sheetView tabSelected="1" zoomScale="85" zoomScaleNormal="85" workbookViewId="0">
      <selection activeCell="J40" sqref="J40"/>
    </sheetView>
  </sheetViews>
  <sheetFormatPr defaultRowHeight="15" x14ac:dyDescent="0.25"/>
  <cols>
    <col min="1" max="1" width="28.42578125" bestFit="1" customWidth="1"/>
    <col min="2" max="2" width="17.28515625" style="5" customWidth="1"/>
    <col min="3" max="3" width="3.140625" customWidth="1"/>
    <col min="4" max="4" width="43" style="6" bestFit="1" customWidth="1"/>
    <col min="5" max="5" width="9.140625" style="6"/>
  </cols>
  <sheetData>
    <row r="1" spans="1:5" ht="16.5" thickTop="1" thickBot="1" x14ac:dyDescent="0.3">
      <c r="A1" s="1" t="s">
        <v>0</v>
      </c>
      <c r="B1" s="3" t="s">
        <v>1</v>
      </c>
      <c r="D1" s="25" t="str">
        <f>[1]Sheet1!$D$1</f>
        <v>ADA Compliant Ramp in Accordance with PMIS</v>
      </c>
      <c r="E1" s="7" t="s">
        <v>164</v>
      </c>
    </row>
    <row r="2" spans="1:5" ht="23.25" thickTop="1" x14ac:dyDescent="0.25">
      <c r="A2" s="2" t="s">
        <v>2</v>
      </c>
      <c r="B2" s="4" t="s">
        <v>3</v>
      </c>
      <c r="D2" s="20" t="s">
        <v>166</v>
      </c>
      <c r="E2" s="20">
        <v>0</v>
      </c>
    </row>
    <row r="3" spans="1:5" ht="33.75" x14ac:dyDescent="0.25">
      <c r="A3" s="2" t="s">
        <v>4</v>
      </c>
      <c r="B3" s="4" t="s">
        <v>5</v>
      </c>
      <c r="D3" s="20" t="s">
        <v>166</v>
      </c>
      <c r="E3" s="20">
        <v>0</v>
      </c>
    </row>
    <row r="4" spans="1:5" ht="45" x14ac:dyDescent="0.25">
      <c r="A4" s="2" t="s">
        <v>6</v>
      </c>
      <c r="B4" s="4" t="s">
        <v>7</v>
      </c>
      <c r="D4" s="20" t="s">
        <v>166</v>
      </c>
      <c r="E4" s="20">
        <v>0</v>
      </c>
    </row>
    <row r="5" spans="1:5" ht="45" x14ac:dyDescent="0.25">
      <c r="A5" s="2" t="s">
        <v>8</v>
      </c>
      <c r="B5" s="4" t="s">
        <v>9</v>
      </c>
      <c r="D5" s="20" t="s">
        <v>166</v>
      </c>
      <c r="E5" s="20">
        <v>0</v>
      </c>
    </row>
    <row r="6" spans="1:5" ht="33.75" x14ac:dyDescent="0.25">
      <c r="A6" s="2" t="s">
        <v>10</v>
      </c>
      <c r="B6" s="4" t="s">
        <v>11</v>
      </c>
      <c r="D6" s="20" t="s">
        <v>166</v>
      </c>
      <c r="E6" s="20">
        <v>0</v>
      </c>
    </row>
    <row r="7" spans="1:5" ht="33.75" x14ac:dyDescent="0.25">
      <c r="A7" s="2" t="s">
        <v>12</v>
      </c>
      <c r="B7" s="4" t="s">
        <v>13</v>
      </c>
      <c r="D7" s="20" t="s">
        <v>166</v>
      </c>
      <c r="E7" s="20">
        <v>0</v>
      </c>
    </row>
    <row r="8" spans="1:5" ht="22.5" x14ac:dyDescent="0.25">
      <c r="A8" s="2" t="s">
        <v>14</v>
      </c>
      <c r="B8" s="4" t="s">
        <v>15</v>
      </c>
      <c r="D8" s="20" t="s">
        <v>166</v>
      </c>
      <c r="E8" s="20">
        <v>0</v>
      </c>
    </row>
    <row r="9" spans="1:5" ht="22.5" x14ac:dyDescent="0.25">
      <c r="A9" s="2" t="s">
        <v>168</v>
      </c>
      <c r="B9" s="4">
        <v>66862</v>
      </c>
      <c r="D9" s="24" t="s">
        <v>169</v>
      </c>
      <c r="E9" s="20">
        <v>4</v>
      </c>
    </row>
    <row r="10" spans="1:5" ht="22.5" x14ac:dyDescent="0.25">
      <c r="A10" s="2" t="s">
        <v>16</v>
      </c>
      <c r="B10" s="4" t="s">
        <v>17</v>
      </c>
      <c r="D10" s="20" t="s">
        <v>166</v>
      </c>
      <c r="E10" s="20">
        <v>0</v>
      </c>
    </row>
    <row r="11" spans="1:5" ht="22.5" x14ac:dyDescent="0.25">
      <c r="A11" s="2" t="s">
        <v>18</v>
      </c>
      <c r="B11" s="4" t="s">
        <v>19</v>
      </c>
      <c r="D11" s="20" t="s">
        <v>166</v>
      </c>
      <c r="E11" s="20">
        <v>0</v>
      </c>
    </row>
    <row r="12" spans="1:5" x14ac:dyDescent="0.25">
      <c r="A12" s="2" t="s">
        <v>20</v>
      </c>
      <c r="B12" s="4" t="s">
        <v>21</v>
      </c>
      <c r="D12" s="20" t="s">
        <v>166</v>
      </c>
      <c r="E12" s="20">
        <v>0</v>
      </c>
    </row>
    <row r="13" spans="1:5" x14ac:dyDescent="0.25">
      <c r="A13" s="2" t="s">
        <v>22</v>
      </c>
      <c r="B13" s="4" t="s">
        <v>23</v>
      </c>
      <c r="D13" s="20" t="s">
        <v>166</v>
      </c>
      <c r="E13" s="20">
        <v>0</v>
      </c>
    </row>
    <row r="14" spans="1:5" ht="22.5" x14ac:dyDescent="0.25">
      <c r="A14" s="2" t="s">
        <v>24</v>
      </c>
      <c r="B14" s="4" t="s">
        <v>25</v>
      </c>
      <c r="D14" s="20" t="s">
        <v>166</v>
      </c>
      <c r="E14" s="20">
        <v>0</v>
      </c>
    </row>
    <row r="15" spans="1:5" ht="22.5" x14ac:dyDescent="0.25">
      <c r="A15" s="2" t="s">
        <v>26</v>
      </c>
      <c r="B15" s="4" t="s">
        <v>27</v>
      </c>
      <c r="D15" s="20" t="s">
        <v>166</v>
      </c>
      <c r="E15" s="20">
        <v>0</v>
      </c>
    </row>
    <row r="16" spans="1:5" ht="33.75" x14ac:dyDescent="0.25">
      <c r="A16" s="2" t="s">
        <v>28</v>
      </c>
      <c r="B16" s="4" t="s">
        <v>29</v>
      </c>
      <c r="D16" s="20" t="s">
        <v>166</v>
      </c>
      <c r="E16" s="20">
        <v>0</v>
      </c>
    </row>
    <row r="17" spans="1:5" x14ac:dyDescent="0.25">
      <c r="A17" s="2" t="s">
        <v>30</v>
      </c>
      <c r="B17" s="4" t="s">
        <v>31</v>
      </c>
      <c r="D17" s="20" t="s">
        <v>167</v>
      </c>
      <c r="E17" s="20">
        <v>0</v>
      </c>
    </row>
    <row r="18" spans="1:5" ht="33.75" x14ac:dyDescent="0.25">
      <c r="A18" s="2" t="s">
        <v>32</v>
      </c>
      <c r="B18" s="4" t="s">
        <v>33</v>
      </c>
      <c r="D18" s="20" t="s">
        <v>166</v>
      </c>
      <c r="E18" s="20">
        <v>0</v>
      </c>
    </row>
    <row r="19" spans="1:5" ht="22.5" x14ac:dyDescent="0.25">
      <c r="A19" s="2" t="s">
        <v>34</v>
      </c>
      <c r="B19" s="4" t="s">
        <v>35</v>
      </c>
      <c r="D19" s="20" t="s">
        <v>167</v>
      </c>
      <c r="E19" s="20">
        <v>0</v>
      </c>
    </row>
    <row r="20" spans="1:5" ht="33.75" x14ac:dyDescent="0.25">
      <c r="A20" s="2" t="s">
        <v>36</v>
      </c>
      <c r="B20" s="4" t="s">
        <v>37</v>
      </c>
      <c r="D20" s="20" t="s">
        <v>166</v>
      </c>
      <c r="E20" s="20">
        <v>0</v>
      </c>
    </row>
    <row r="21" spans="1:5" ht="22.5" x14ac:dyDescent="0.25">
      <c r="A21" s="2" t="s">
        <v>38</v>
      </c>
      <c r="B21" s="4" t="s">
        <v>39</v>
      </c>
      <c r="D21" s="20" t="s">
        <v>167</v>
      </c>
      <c r="E21" s="20">
        <v>0</v>
      </c>
    </row>
    <row r="22" spans="1:5" ht="22.5" x14ac:dyDescent="0.25">
      <c r="A22" s="2" t="s">
        <v>40</v>
      </c>
      <c r="B22" s="4" t="s">
        <v>41</v>
      </c>
      <c r="D22" s="20" t="s">
        <v>166</v>
      </c>
      <c r="E22" s="20">
        <v>0</v>
      </c>
    </row>
    <row r="23" spans="1:5" ht="22.5" x14ac:dyDescent="0.25">
      <c r="A23" s="2" t="s">
        <v>42</v>
      </c>
      <c r="B23" s="4" t="s">
        <v>43</v>
      </c>
      <c r="D23" s="20" t="s">
        <v>167</v>
      </c>
      <c r="E23" s="20">
        <v>0</v>
      </c>
    </row>
    <row r="24" spans="1:5" ht="33.75" x14ac:dyDescent="0.25">
      <c r="A24" s="2" t="s">
        <v>44</v>
      </c>
      <c r="B24" s="4" t="s">
        <v>45</v>
      </c>
      <c r="D24" s="20" t="s">
        <v>166</v>
      </c>
      <c r="E24" s="20">
        <v>0</v>
      </c>
    </row>
    <row r="25" spans="1:5" ht="33.75" x14ac:dyDescent="0.25">
      <c r="A25" s="2" t="s">
        <v>46</v>
      </c>
      <c r="B25" s="4" t="s">
        <v>47</v>
      </c>
      <c r="D25" s="20" t="s">
        <v>167</v>
      </c>
      <c r="E25" s="20">
        <v>0</v>
      </c>
    </row>
    <row r="26" spans="1:5" ht="22.5" x14ac:dyDescent="0.25">
      <c r="A26" s="2" t="s">
        <v>48</v>
      </c>
      <c r="B26" s="4" t="s">
        <v>49</v>
      </c>
      <c r="D26" s="20" t="s">
        <v>166</v>
      </c>
      <c r="E26" s="20">
        <v>0</v>
      </c>
    </row>
    <row r="27" spans="1:5" ht="22.5" x14ac:dyDescent="0.25">
      <c r="A27" s="2" t="s">
        <v>50</v>
      </c>
      <c r="B27" s="4" t="s">
        <v>51</v>
      </c>
      <c r="D27" s="20" t="s">
        <v>167</v>
      </c>
      <c r="E27" s="20">
        <v>0</v>
      </c>
    </row>
    <row r="28" spans="1:5" x14ac:dyDescent="0.25">
      <c r="A28" s="2" t="s">
        <v>52</v>
      </c>
      <c r="B28" s="4" t="s">
        <v>53</v>
      </c>
      <c r="D28" s="20" t="s">
        <v>166</v>
      </c>
      <c r="E28" s="20">
        <v>0</v>
      </c>
    </row>
    <row r="29" spans="1:5" ht="33.75" x14ac:dyDescent="0.25">
      <c r="A29" s="2" t="s">
        <v>54</v>
      </c>
      <c r="B29" s="4" t="s">
        <v>55</v>
      </c>
      <c r="D29" s="20" t="s">
        <v>167</v>
      </c>
      <c r="E29" s="20">
        <v>0</v>
      </c>
    </row>
    <row r="30" spans="1:5" x14ac:dyDescent="0.25">
      <c r="A30" s="2" t="s">
        <v>56</v>
      </c>
      <c r="B30" s="4" t="s">
        <v>57</v>
      </c>
      <c r="D30" s="20" t="s">
        <v>166</v>
      </c>
      <c r="E30" s="20">
        <v>0</v>
      </c>
    </row>
    <row r="31" spans="1:5" ht="22.5" x14ac:dyDescent="0.25">
      <c r="A31" s="2" t="s">
        <v>58</v>
      </c>
      <c r="B31" s="4" t="s">
        <v>59</v>
      </c>
      <c r="D31" s="20" t="s">
        <v>167</v>
      </c>
      <c r="E31" s="20">
        <v>0</v>
      </c>
    </row>
    <row r="32" spans="1:5" ht="33.75" x14ac:dyDescent="0.25">
      <c r="A32" s="2" t="s">
        <v>60</v>
      </c>
      <c r="B32" s="4" t="s">
        <v>61</v>
      </c>
      <c r="D32" s="20" t="s">
        <v>166</v>
      </c>
      <c r="E32" s="20">
        <v>0</v>
      </c>
    </row>
    <row r="33" spans="1:5" ht="33.75" x14ac:dyDescent="0.25">
      <c r="A33" s="2" t="s">
        <v>62</v>
      </c>
      <c r="B33" s="4" t="s">
        <v>63</v>
      </c>
      <c r="D33" s="20" t="s">
        <v>167</v>
      </c>
      <c r="E33" s="20">
        <v>0</v>
      </c>
    </row>
    <row r="34" spans="1:5" ht="45" x14ac:dyDescent="0.25">
      <c r="A34" s="8" t="s">
        <v>64</v>
      </c>
      <c r="B34" s="9" t="s">
        <v>65</v>
      </c>
      <c r="D34" s="20" t="s">
        <v>166</v>
      </c>
      <c r="E34" s="20">
        <v>0</v>
      </c>
    </row>
    <row r="35" spans="1:5" s="14" customFormat="1" x14ac:dyDescent="0.25">
      <c r="A35" s="12"/>
      <c r="B35" s="13"/>
      <c r="D35" s="21"/>
      <c r="E35" s="21"/>
    </row>
    <row r="36" spans="1:5" s="14" customFormat="1" x14ac:dyDescent="0.25">
      <c r="A36" s="12"/>
      <c r="B36" s="13"/>
      <c r="D36" s="28" t="s">
        <v>165</v>
      </c>
      <c r="E36" s="29">
        <f>SUM(E2:E34)</f>
        <v>4</v>
      </c>
    </row>
    <row r="37" spans="1:5" ht="33.75" x14ac:dyDescent="0.25">
      <c r="A37" s="10" t="s">
        <v>66</v>
      </c>
      <c r="B37" s="11" t="s">
        <v>67</v>
      </c>
      <c r="D37" s="20" t="s">
        <v>166</v>
      </c>
      <c r="E37" s="20">
        <v>0</v>
      </c>
    </row>
    <row r="38" spans="1:5" ht="45" x14ac:dyDescent="0.25">
      <c r="A38" s="2" t="s">
        <v>68</v>
      </c>
      <c r="B38" s="4" t="s">
        <v>69</v>
      </c>
      <c r="D38" s="20" t="s">
        <v>166</v>
      </c>
      <c r="E38" s="20">
        <v>0</v>
      </c>
    </row>
    <row r="39" spans="1:5" ht="22.5" x14ac:dyDescent="0.25">
      <c r="A39" s="2" t="s">
        <v>70</v>
      </c>
      <c r="B39" s="4" t="s">
        <v>71</v>
      </c>
      <c r="D39" s="20" t="s">
        <v>166</v>
      </c>
      <c r="E39" s="20">
        <v>0</v>
      </c>
    </row>
    <row r="40" spans="1:5" ht="22.5" x14ac:dyDescent="0.25">
      <c r="A40" s="2" t="s">
        <v>72</v>
      </c>
      <c r="B40" s="4" t="s">
        <v>73</v>
      </c>
      <c r="D40" s="20" t="s">
        <v>166</v>
      </c>
      <c r="E40" s="20">
        <v>0</v>
      </c>
    </row>
    <row r="41" spans="1:5" ht="45" x14ac:dyDescent="0.25">
      <c r="A41" s="2" t="s">
        <v>74</v>
      </c>
      <c r="B41" s="4" t="s">
        <v>75</v>
      </c>
      <c r="D41" s="20" t="s">
        <v>166</v>
      </c>
      <c r="E41" s="20">
        <v>0</v>
      </c>
    </row>
    <row r="42" spans="1:5" ht="33.75" x14ac:dyDescent="0.25">
      <c r="A42" s="2" t="s">
        <v>76</v>
      </c>
      <c r="B42" s="4" t="s">
        <v>77</v>
      </c>
      <c r="D42" s="20" t="s">
        <v>166</v>
      </c>
      <c r="E42" s="20">
        <v>0</v>
      </c>
    </row>
    <row r="43" spans="1:5" ht="33.75" x14ac:dyDescent="0.25">
      <c r="A43" s="2" t="s">
        <v>78</v>
      </c>
      <c r="B43" s="4" t="s">
        <v>79</v>
      </c>
      <c r="D43" s="20" t="s">
        <v>166</v>
      </c>
      <c r="E43" s="20">
        <v>0</v>
      </c>
    </row>
    <row r="44" spans="1:5" ht="22.5" x14ac:dyDescent="0.25">
      <c r="A44" s="2" t="s">
        <v>80</v>
      </c>
      <c r="B44" s="4" t="s">
        <v>81</v>
      </c>
      <c r="D44" s="20" t="s">
        <v>166</v>
      </c>
      <c r="E44" s="20">
        <v>0</v>
      </c>
    </row>
    <row r="45" spans="1:5" ht="33.75" x14ac:dyDescent="0.25">
      <c r="A45" s="2" t="s">
        <v>82</v>
      </c>
      <c r="B45" s="4" t="s">
        <v>83</v>
      </c>
      <c r="D45" s="20" t="s">
        <v>166</v>
      </c>
      <c r="E45" s="20">
        <v>0</v>
      </c>
    </row>
    <row r="46" spans="1:5" ht="33.75" x14ac:dyDescent="0.25">
      <c r="A46" s="2" t="s">
        <v>84</v>
      </c>
      <c r="B46" s="4" t="s">
        <v>85</v>
      </c>
      <c r="D46" s="20" t="s">
        <v>166</v>
      </c>
      <c r="E46" s="20">
        <v>0</v>
      </c>
    </row>
    <row r="47" spans="1:5" ht="56.25" x14ac:dyDescent="0.25">
      <c r="A47" s="2" t="s">
        <v>86</v>
      </c>
      <c r="B47" s="4" t="s">
        <v>87</v>
      </c>
      <c r="D47" s="20" t="s">
        <v>166</v>
      </c>
      <c r="E47" s="20">
        <v>0</v>
      </c>
    </row>
    <row r="48" spans="1:5" ht="45" x14ac:dyDescent="0.25">
      <c r="A48" s="2" t="s">
        <v>88</v>
      </c>
      <c r="B48" s="4" t="s">
        <v>89</v>
      </c>
      <c r="D48" s="20" t="s">
        <v>166</v>
      </c>
      <c r="E48" s="20">
        <v>0</v>
      </c>
    </row>
    <row r="49" spans="1:5" ht="33.75" x14ac:dyDescent="0.25">
      <c r="A49" s="2" t="s">
        <v>90</v>
      </c>
      <c r="B49" s="4" t="s">
        <v>91</v>
      </c>
      <c r="D49" s="20" t="s">
        <v>166</v>
      </c>
      <c r="E49" s="20">
        <v>0</v>
      </c>
    </row>
    <row r="50" spans="1:5" ht="33.75" x14ac:dyDescent="0.25">
      <c r="A50" s="2" t="s">
        <v>92</v>
      </c>
      <c r="B50" s="4" t="s">
        <v>93</v>
      </c>
      <c r="D50" s="20" t="s">
        <v>166</v>
      </c>
      <c r="E50" s="20">
        <v>0</v>
      </c>
    </row>
    <row r="51" spans="1:5" ht="33.75" x14ac:dyDescent="0.25">
      <c r="A51" s="2" t="s">
        <v>94</v>
      </c>
      <c r="B51" s="4" t="s">
        <v>95</v>
      </c>
      <c r="D51" s="20" t="s">
        <v>166</v>
      </c>
      <c r="E51" s="20">
        <v>0</v>
      </c>
    </row>
    <row r="52" spans="1:5" ht="22.5" x14ac:dyDescent="0.25">
      <c r="A52" s="2" t="s">
        <v>96</v>
      </c>
      <c r="B52" s="4" t="s">
        <v>97</v>
      </c>
      <c r="D52" s="20" t="s">
        <v>166</v>
      </c>
      <c r="E52" s="20">
        <v>0</v>
      </c>
    </row>
    <row r="53" spans="1:5" ht="33.75" x14ac:dyDescent="0.25">
      <c r="A53" s="2" t="s">
        <v>98</v>
      </c>
      <c r="B53" s="4" t="s">
        <v>99</v>
      </c>
      <c r="D53" s="20" t="s">
        <v>166</v>
      </c>
      <c r="E53" s="20">
        <v>0</v>
      </c>
    </row>
    <row r="54" spans="1:5" ht="33.75" x14ac:dyDescent="0.25">
      <c r="A54" s="2" t="s">
        <v>100</v>
      </c>
      <c r="B54" s="4" t="s">
        <v>101</v>
      </c>
      <c r="D54" s="20" t="s">
        <v>166</v>
      </c>
      <c r="E54" s="20">
        <v>0</v>
      </c>
    </row>
    <row r="55" spans="1:5" ht="22.5" x14ac:dyDescent="0.25">
      <c r="A55" s="2" t="s">
        <v>102</v>
      </c>
      <c r="B55" s="4" t="s">
        <v>103</v>
      </c>
      <c r="D55" s="20" t="s">
        <v>166</v>
      </c>
      <c r="E55" s="20">
        <v>0</v>
      </c>
    </row>
    <row r="56" spans="1:5" ht="22.5" x14ac:dyDescent="0.25">
      <c r="A56" s="2" t="s">
        <v>104</v>
      </c>
      <c r="B56" s="4" t="s">
        <v>105</v>
      </c>
      <c r="D56" s="20" t="s">
        <v>166</v>
      </c>
      <c r="E56" s="20">
        <v>0</v>
      </c>
    </row>
    <row r="57" spans="1:5" ht="22.5" x14ac:dyDescent="0.25">
      <c r="A57" s="2" t="s">
        <v>106</v>
      </c>
      <c r="B57" s="4" t="s">
        <v>107</v>
      </c>
      <c r="D57" s="20" t="s">
        <v>166</v>
      </c>
      <c r="E57" s="20">
        <v>0</v>
      </c>
    </row>
    <row r="58" spans="1:5" ht="33.75" x14ac:dyDescent="0.25">
      <c r="A58" s="2" t="s">
        <v>108</v>
      </c>
      <c r="B58" s="4" t="s">
        <v>109</v>
      </c>
      <c r="D58" s="20" t="s">
        <v>166</v>
      </c>
      <c r="E58" s="20">
        <v>0</v>
      </c>
    </row>
    <row r="59" spans="1:5" ht="33.75" x14ac:dyDescent="0.25">
      <c r="A59" s="2" t="s">
        <v>110</v>
      </c>
      <c r="B59" s="4" t="s">
        <v>111</v>
      </c>
      <c r="D59" s="20" t="s">
        <v>166</v>
      </c>
      <c r="E59" s="20">
        <v>0</v>
      </c>
    </row>
    <row r="60" spans="1:5" ht="22.5" x14ac:dyDescent="0.25">
      <c r="A60" s="2" t="s">
        <v>112</v>
      </c>
      <c r="B60" s="4" t="s">
        <v>113</v>
      </c>
      <c r="D60" s="20" t="s">
        <v>166</v>
      </c>
      <c r="E60" s="20">
        <v>0</v>
      </c>
    </row>
    <row r="61" spans="1:5" x14ac:dyDescent="0.25">
      <c r="A61" s="2" t="s">
        <v>114</v>
      </c>
      <c r="B61" s="4" t="s">
        <v>115</v>
      </c>
      <c r="D61" s="20" t="s">
        <v>166</v>
      </c>
      <c r="E61" s="20">
        <v>0</v>
      </c>
    </row>
    <row r="62" spans="1:5" ht="22.5" x14ac:dyDescent="0.25">
      <c r="A62" s="2" t="s">
        <v>116</v>
      </c>
      <c r="B62" s="4" t="s">
        <v>117</v>
      </c>
      <c r="D62" s="20" t="s">
        <v>166</v>
      </c>
      <c r="E62" s="20">
        <v>0</v>
      </c>
    </row>
    <row r="63" spans="1:5" ht="22.5" x14ac:dyDescent="0.25">
      <c r="A63" s="2" t="s">
        <v>118</v>
      </c>
      <c r="B63" s="4" t="s">
        <v>119</v>
      </c>
      <c r="D63" s="20" t="s">
        <v>166</v>
      </c>
      <c r="E63" s="20">
        <v>0</v>
      </c>
    </row>
    <row r="64" spans="1:5" ht="22.5" x14ac:dyDescent="0.25">
      <c r="A64" s="2" t="s">
        <v>120</v>
      </c>
      <c r="B64" s="4" t="s">
        <v>121</v>
      </c>
      <c r="D64" s="20" t="s">
        <v>166</v>
      </c>
      <c r="E64" s="20">
        <v>0</v>
      </c>
    </row>
    <row r="65" spans="1:5" ht="45" x14ac:dyDescent="0.25">
      <c r="A65" s="2" t="s">
        <v>122</v>
      </c>
      <c r="B65" s="4" t="s">
        <v>123</v>
      </c>
      <c r="D65" s="20" t="s">
        <v>166</v>
      </c>
      <c r="E65" s="20">
        <v>0</v>
      </c>
    </row>
    <row r="66" spans="1:5" ht="22.5" x14ac:dyDescent="0.25">
      <c r="A66" s="2" t="s">
        <v>124</v>
      </c>
      <c r="B66" s="4" t="s">
        <v>125</v>
      </c>
      <c r="D66" s="20" t="s">
        <v>166</v>
      </c>
      <c r="E66" s="20">
        <v>0</v>
      </c>
    </row>
    <row r="67" spans="1:5" ht="33.75" x14ac:dyDescent="0.25">
      <c r="A67" s="2" t="s">
        <v>126</v>
      </c>
      <c r="B67" s="4" t="s">
        <v>127</v>
      </c>
      <c r="D67" s="20" t="s">
        <v>166</v>
      </c>
      <c r="E67" s="20">
        <v>0</v>
      </c>
    </row>
    <row r="68" spans="1:5" ht="45" x14ac:dyDescent="0.25">
      <c r="A68" s="2" t="s">
        <v>128</v>
      </c>
      <c r="B68" s="4" t="s">
        <v>129</v>
      </c>
      <c r="D68" s="20" t="s">
        <v>166</v>
      </c>
      <c r="E68" s="20">
        <v>0</v>
      </c>
    </row>
    <row r="69" spans="1:5" ht="22.5" x14ac:dyDescent="0.25">
      <c r="A69" s="2" t="s">
        <v>130</v>
      </c>
      <c r="B69" s="4" t="s">
        <v>131</v>
      </c>
      <c r="D69" s="20" t="s">
        <v>166</v>
      </c>
      <c r="E69" s="20">
        <v>0</v>
      </c>
    </row>
    <row r="70" spans="1:5" ht="33.75" x14ac:dyDescent="0.25">
      <c r="A70" s="2" t="s">
        <v>132</v>
      </c>
      <c r="B70" s="4" t="s">
        <v>133</v>
      </c>
      <c r="D70" s="20" t="s">
        <v>166</v>
      </c>
      <c r="E70" s="20">
        <v>0</v>
      </c>
    </row>
    <row r="71" spans="1:5" ht="22.5" x14ac:dyDescent="0.25">
      <c r="A71" s="8" t="s">
        <v>134</v>
      </c>
      <c r="B71" s="9" t="s">
        <v>135</v>
      </c>
      <c r="D71" s="20" t="s">
        <v>166</v>
      </c>
      <c r="E71" s="20">
        <v>0</v>
      </c>
    </row>
    <row r="72" spans="1:5" s="17" customFormat="1" x14ac:dyDescent="0.25">
      <c r="A72" s="15"/>
      <c r="B72" s="16"/>
      <c r="D72" s="22"/>
      <c r="E72" s="22"/>
    </row>
    <row r="73" spans="1:5" s="17" customFormat="1" x14ac:dyDescent="0.25">
      <c r="A73" s="15"/>
      <c r="B73" s="16"/>
      <c r="D73" s="28" t="s">
        <v>165</v>
      </c>
      <c r="E73" s="29">
        <f>SUM(E37:E71)</f>
        <v>0</v>
      </c>
    </row>
    <row r="74" spans="1:5" ht="45" x14ac:dyDescent="0.25">
      <c r="A74" s="10" t="s">
        <v>136</v>
      </c>
      <c r="B74" s="11" t="s">
        <v>137</v>
      </c>
      <c r="D74" s="20" t="s">
        <v>166</v>
      </c>
      <c r="E74" s="20">
        <v>0</v>
      </c>
    </row>
    <row r="75" spans="1:5" ht="22.5" x14ac:dyDescent="0.25">
      <c r="A75" s="2" t="s">
        <v>138</v>
      </c>
      <c r="B75" s="4" t="s">
        <v>139</v>
      </c>
      <c r="D75" s="20" t="s">
        <v>166</v>
      </c>
      <c r="E75" s="20">
        <v>0</v>
      </c>
    </row>
    <row r="76" spans="1:5" ht="22.5" x14ac:dyDescent="0.25">
      <c r="A76" s="2" t="s">
        <v>170</v>
      </c>
      <c r="B76" s="4">
        <v>83571</v>
      </c>
      <c r="D76" s="24" t="s">
        <v>169</v>
      </c>
      <c r="E76" s="20">
        <v>45</v>
      </c>
    </row>
    <row r="77" spans="1:5" ht="22.5" x14ac:dyDescent="0.25">
      <c r="A77" s="2" t="s">
        <v>140</v>
      </c>
      <c r="B77" s="4" t="s">
        <v>141</v>
      </c>
      <c r="D77" s="20" t="s">
        <v>166</v>
      </c>
      <c r="E77" s="20">
        <v>0</v>
      </c>
    </row>
    <row r="78" spans="1:5" ht="22.5" x14ac:dyDescent="0.25">
      <c r="A78" s="2" t="s">
        <v>142</v>
      </c>
      <c r="B78" s="4" t="s">
        <v>143</v>
      </c>
      <c r="D78" s="20" t="s">
        <v>166</v>
      </c>
      <c r="E78" s="20">
        <v>0</v>
      </c>
    </row>
    <row r="79" spans="1:5" ht="22.5" x14ac:dyDescent="0.25">
      <c r="A79" s="2" t="s">
        <v>144</v>
      </c>
      <c r="B79" s="4" t="s">
        <v>145</v>
      </c>
      <c r="D79" s="20" t="s">
        <v>166</v>
      </c>
      <c r="E79" s="20">
        <v>0</v>
      </c>
    </row>
    <row r="80" spans="1:5" ht="33.75" x14ac:dyDescent="0.25">
      <c r="A80" s="2" t="s">
        <v>146</v>
      </c>
      <c r="B80" s="4" t="s">
        <v>147</v>
      </c>
      <c r="D80" s="20" t="s">
        <v>166</v>
      </c>
      <c r="E80" s="20">
        <v>0</v>
      </c>
    </row>
    <row r="81" spans="1:5" ht="45" x14ac:dyDescent="0.25">
      <c r="A81" s="2" t="s">
        <v>148</v>
      </c>
      <c r="B81" s="4" t="s">
        <v>149</v>
      </c>
      <c r="D81" s="20" t="s">
        <v>166</v>
      </c>
      <c r="E81" s="20">
        <v>0</v>
      </c>
    </row>
    <row r="82" spans="1:5" ht="33.75" x14ac:dyDescent="0.25">
      <c r="A82" s="2" t="s">
        <v>150</v>
      </c>
      <c r="B82" s="4" t="s">
        <v>151</v>
      </c>
      <c r="D82" s="20" t="s">
        <v>166</v>
      </c>
      <c r="E82" s="20">
        <v>0</v>
      </c>
    </row>
    <row r="83" spans="1:5" ht="33.75" x14ac:dyDescent="0.25">
      <c r="A83" s="2" t="s">
        <v>152</v>
      </c>
      <c r="B83" s="4" t="s">
        <v>153</v>
      </c>
      <c r="D83" s="20" t="s">
        <v>166</v>
      </c>
      <c r="E83" s="20">
        <v>0</v>
      </c>
    </row>
    <row r="84" spans="1:5" ht="33.75" x14ac:dyDescent="0.25">
      <c r="A84" s="2" t="s">
        <v>154</v>
      </c>
      <c r="B84" s="4" t="s">
        <v>155</v>
      </c>
      <c r="D84" s="20" t="s">
        <v>166</v>
      </c>
      <c r="E84" s="20">
        <v>0</v>
      </c>
    </row>
    <row r="85" spans="1:5" ht="33.75" x14ac:dyDescent="0.25">
      <c r="A85" s="2" t="s">
        <v>156</v>
      </c>
      <c r="B85" s="4" t="s">
        <v>157</v>
      </c>
      <c r="D85" s="20" t="s">
        <v>166</v>
      </c>
      <c r="E85" s="20">
        <v>0</v>
      </c>
    </row>
    <row r="86" spans="1:5" ht="45" x14ac:dyDescent="0.25">
      <c r="A86" s="2" t="s">
        <v>158</v>
      </c>
      <c r="B86" s="4" t="s">
        <v>159</v>
      </c>
      <c r="D86" s="20" t="s">
        <v>166</v>
      </c>
      <c r="E86" s="20">
        <v>0</v>
      </c>
    </row>
    <row r="87" spans="1:5" ht="33.75" x14ac:dyDescent="0.25">
      <c r="A87" s="2" t="s">
        <v>160</v>
      </c>
      <c r="B87" s="4" t="s">
        <v>161</v>
      </c>
      <c r="D87" s="20" t="s">
        <v>166</v>
      </c>
      <c r="E87" s="20">
        <v>0</v>
      </c>
    </row>
    <row r="88" spans="1:5" ht="33.75" x14ac:dyDescent="0.25">
      <c r="A88" s="8" t="s">
        <v>162</v>
      </c>
      <c r="B88" s="9" t="s">
        <v>163</v>
      </c>
      <c r="D88" s="20" t="s">
        <v>166</v>
      </c>
      <c r="E88" s="20">
        <v>0</v>
      </c>
    </row>
    <row r="89" spans="1:5" s="18" customFormat="1" x14ac:dyDescent="0.25">
      <c r="B89" s="19"/>
      <c r="D89" s="23"/>
      <c r="E89" s="23"/>
    </row>
    <row r="90" spans="1:5" s="18" customFormat="1" x14ac:dyDescent="0.25">
      <c r="B90" s="19"/>
      <c r="D90" s="28" t="s">
        <v>165</v>
      </c>
      <c r="E90" s="29">
        <f>SUM(E74:E88)</f>
        <v>45</v>
      </c>
    </row>
    <row r="91" spans="1:5" x14ac:dyDescent="0.25">
      <c r="A91" s="6"/>
      <c r="B91" s="6"/>
      <c r="D91"/>
      <c r="E91"/>
    </row>
    <row r="92" spans="1:5" x14ac:dyDescent="0.25">
      <c r="A92" s="6"/>
      <c r="B92" s="6"/>
      <c r="D92"/>
      <c r="E92"/>
    </row>
    <row r="93" spans="1:5" x14ac:dyDescent="0.25">
      <c r="A93" s="26" t="s">
        <v>171</v>
      </c>
      <c r="B93" s="26"/>
      <c r="C93" s="27"/>
      <c r="D93" s="26">
        <f>E36+E73+E90</f>
        <v>49</v>
      </c>
      <c r="E93" s="26"/>
    </row>
    <row r="94" spans="1:5" x14ac:dyDescent="0.25">
      <c r="A94" s="26"/>
      <c r="B94" s="26"/>
      <c r="C94" s="27"/>
      <c r="D94" s="26"/>
      <c r="E94" s="26"/>
    </row>
    <row r="95" spans="1:5" x14ac:dyDescent="0.25">
      <c r="A95" s="26"/>
      <c r="B95" s="26"/>
      <c r="C95" s="27"/>
      <c r="D95" s="26"/>
      <c r="E95" s="26"/>
    </row>
    <row r="96" spans="1:5" x14ac:dyDescent="0.25">
      <c r="A96" s="26"/>
      <c r="B96" s="26"/>
      <c r="C96" s="27"/>
      <c r="D96" s="26"/>
      <c r="E96" s="26"/>
    </row>
    <row r="97" spans="1:5" x14ac:dyDescent="0.25">
      <c r="A97" s="26"/>
      <c r="B97" s="26"/>
      <c r="C97" s="27"/>
      <c r="D97" s="26"/>
      <c r="E97" s="26"/>
    </row>
    <row r="98" spans="1:5" x14ac:dyDescent="0.25">
      <c r="A98" s="26"/>
      <c r="B98" s="26"/>
      <c r="C98" s="27"/>
      <c r="D98" s="26"/>
      <c r="E98" s="26"/>
    </row>
    <row r="99" spans="1:5" x14ac:dyDescent="0.25">
      <c r="A99" s="26"/>
      <c r="B99" s="26"/>
      <c r="C99" s="27"/>
      <c r="D99" s="26"/>
      <c r="E99" s="26"/>
    </row>
    <row r="100" spans="1:5" x14ac:dyDescent="0.25">
      <c r="A100" s="26"/>
      <c r="B100" s="26"/>
      <c r="C100" s="27"/>
      <c r="D100" s="26"/>
      <c r="E100" s="26"/>
    </row>
  </sheetData>
  <mergeCells count="2">
    <mergeCell ref="A93:B100"/>
    <mergeCell ref="D93:E100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Ean Degitz</dc:creator>
  <cp:lastModifiedBy>Ean Degitz</cp:lastModifiedBy>
  <dcterms:created xsi:type="dcterms:W3CDTF">2023-01-24T15:18:40Z</dcterms:created>
  <dcterms:modified xsi:type="dcterms:W3CDTF">2023-01-24T16:26:45Z</dcterms:modified>
</cp:coreProperties>
</file>